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03097715\Desktop\Dokumenty do postępowania\Umowa\Umowa\"/>
    </mc:Choice>
  </mc:AlternateContent>
  <xr:revisionPtr revIDLastSave="0" documentId="13_ncr:1_{9B430EDD-9F16-48B7-B2A8-1561861367C0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zad.1" sheetId="1" r:id="rId1"/>
    <sheet name="zad.2" sheetId="2" r:id="rId2"/>
    <sheet name="zad.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" l="1"/>
  <c r="E9" i="2"/>
  <c r="H8" i="2"/>
  <c r="E8" i="2"/>
  <c r="H7" i="2"/>
  <c r="E7" i="2"/>
  <c r="H6" i="2"/>
  <c r="E6" i="2"/>
  <c r="H5" i="2"/>
  <c r="E5" i="2"/>
  <c r="H4" i="2"/>
  <c r="E4" i="2"/>
  <c r="E10" i="2" s="1"/>
  <c r="C13" i="2" s="1"/>
  <c r="H3" i="2"/>
  <c r="H10" i="2" s="1"/>
  <c r="H13" i="2" s="1"/>
  <c r="E3" i="2"/>
  <c r="H9" i="3"/>
  <c r="E9" i="3"/>
  <c r="H8" i="3"/>
  <c r="E8" i="3"/>
  <c r="H7" i="3"/>
  <c r="E7" i="3"/>
  <c r="H6" i="3"/>
  <c r="E6" i="3"/>
  <c r="H5" i="3"/>
  <c r="E5" i="3"/>
  <c r="H4" i="3"/>
  <c r="E4" i="3"/>
  <c r="H3" i="3"/>
  <c r="H10" i="3" s="1"/>
  <c r="H13" i="3" s="1"/>
  <c r="E3" i="3"/>
  <c r="E10" i="3" s="1"/>
  <c r="C13" i="3" s="1"/>
  <c r="C16" i="3" s="1"/>
  <c r="E10" i="1"/>
  <c r="C13" i="1" s="1"/>
  <c r="H9" i="1"/>
  <c r="E9" i="1"/>
  <c r="H8" i="1"/>
  <c r="E8" i="1"/>
  <c r="H7" i="1"/>
  <c r="E7" i="1"/>
  <c r="H6" i="1"/>
  <c r="E6" i="1"/>
  <c r="H5" i="1"/>
  <c r="E5" i="1"/>
  <c r="H4" i="1"/>
  <c r="E4" i="1"/>
  <c r="H3" i="1"/>
  <c r="H10" i="1" s="1"/>
  <c r="H13" i="1" s="1"/>
  <c r="E3" i="1"/>
  <c r="C16" i="2" l="1"/>
  <c r="C16" i="1"/>
</calcChain>
</file>

<file path=xl/sharedStrings.xml><?xml version="1.0" encoding="utf-8"?>
<sst xmlns="http://schemas.openxmlformats.org/spreadsheetml/2006/main" count="66" uniqueCount="20">
  <si>
    <t>Lp</t>
  </si>
  <si>
    <t>Nazwa usługi</t>
  </si>
  <si>
    <t>Zamówienie podstawowe</t>
  </si>
  <si>
    <t>Zamówienie opcjonalne</t>
  </si>
  <si>
    <t>Wolumen</t>
  </si>
  <si>
    <t>Cena jednostkowa netto</t>
  </si>
  <si>
    <t>Wartość netto</t>
  </si>
  <si>
    <r>
      <t>Cena jednostkowa netto</t>
    </r>
    <r>
      <rPr>
        <sz val="10"/>
        <color rgb="FFFF0000"/>
        <rFont val="Arial Narrow"/>
        <family val="2"/>
        <charset val="238"/>
      </rPr>
      <t>*</t>
    </r>
  </si>
  <si>
    <t>Odczyt licznika na indywidualne zlecenie - reklamacja</t>
  </si>
  <si>
    <t>Odczyt rozliczeniowy licznika</t>
  </si>
  <si>
    <t>Oplombowanie układu pomiarowego</t>
  </si>
  <si>
    <t>Kontrola poboru energii elektrycznej</t>
  </si>
  <si>
    <t>Wartość netto zamówienia opcjonalnego:</t>
  </si>
  <si>
    <r>
      <t xml:space="preserve">Maksymalna cena oferty netto (suma cen zamówienia podstawowego i opcjonalnego) - </t>
    </r>
    <r>
      <rPr>
        <b/>
        <sz val="11"/>
        <color rgb="FFFF0000"/>
        <rFont val="Arial Narrow"/>
        <family val="2"/>
        <charset val="238"/>
      </rPr>
      <t>do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sz val="11"/>
        <color rgb="FFFF0000"/>
        <rFont val="Arial Narrow"/>
        <family val="2"/>
        <charset val="238"/>
      </rPr>
      <t>wpisania w Connect</t>
    </r>
  </si>
  <si>
    <t>(podpis osoby upoważnionej do reprezentacji Wykonawcy</t>
  </si>
  <si>
    <t xml:space="preserve">Czynności eksploatacyjne na elementach układów pomiarowych </t>
  </si>
  <si>
    <t xml:space="preserve">Wymiana legalizacyjna i masowa liczników </t>
  </si>
  <si>
    <t>Wstrzymanie/Wznowienie dostaw energii elektrycznej nN</t>
  </si>
  <si>
    <t>Wartość netto zamówienia podstawowego:</t>
  </si>
  <si>
    <r>
      <t xml:space="preserve">* zaoferowane ceny jednostkowe usług realizowanych w ramach prawa opcji nie mogą być wyższe niż zaoferowane ceny jednostkowe usług dla zamówienia podstawowego lub niższe o więcej </t>
    </r>
    <r>
      <rPr>
        <b/>
        <sz val="9"/>
        <rFont val="Arial Narrow"/>
        <family val="2"/>
        <charset val="238"/>
      </rPr>
      <t>niż 40%</t>
    </r>
    <r>
      <rPr>
        <sz val="9"/>
        <rFont val="Arial Narrow"/>
        <family val="2"/>
        <charset val="238"/>
      </rPr>
      <t xml:space="preserve"> od zaoferowanej ceny jednostkowej usług dla zamówienia podstawowego pod rygorem odrzucenia oferty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</si>
</sst>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1"/>
      <color rgb="FFFF0000"/>
      <name val="Calibri"/>
      <family val="2"/>
      <scheme val="minor"/>
    </font>
    <font>
      <b/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6" fillId="0" borderId="3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/>
    <xf numFmtId="3" fontId="7" fillId="0" borderId="0" xfId="0" applyNumberFormat="1" applyFont="1"/>
    <xf numFmtId="0" fontId="3" fillId="0" borderId="0" xfId="0" applyFont="1"/>
    <xf numFmtId="164" fontId="3" fillId="0" borderId="0" xfId="0" applyNumberFormat="1" applyFont="1"/>
    <xf numFmtId="9" fontId="1" fillId="3" borderId="0" xfId="0" applyNumberFormat="1" applyFont="1" applyFill="1"/>
    <xf numFmtId="0" fontId="3" fillId="2" borderId="0" xfId="0" applyFont="1" applyFill="1"/>
    <xf numFmtId="3" fontId="3" fillId="2" borderId="0" xfId="0" applyNumberFormat="1" applyFont="1" applyFill="1"/>
    <xf numFmtId="165" fontId="3" fillId="2" borderId="0" xfId="0" applyNumberFormat="1" applyFont="1" applyFill="1"/>
    <xf numFmtId="0" fontId="1" fillId="3" borderId="0" xfId="0" applyFont="1" applyFill="1"/>
    <xf numFmtId="3" fontId="1" fillId="3" borderId="0" xfId="0" applyNumberFormat="1" applyFont="1" applyFill="1"/>
    <xf numFmtId="0" fontId="11" fillId="0" borderId="0" xfId="0" applyFont="1"/>
    <xf numFmtId="164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zoomScale="145" zoomScaleNormal="145" workbookViewId="0">
      <selection activeCell="B25" sqref="B25"/>
    </sheetView>
  </sheetViews>
  <sheetFormatPr defaultRowHeight="14.4" x14ac:dyDescent="0.3"/>
  <cols>
    <col min="2" max="2" width="47.6640625" customWidth="1"/>
    <col min="3" max="3" width="14.44140625" customWidth="1"/>
    <col min="4" max="4" width="13.109375" customWidth="1"/>
    <col min="5" max="5" width="11.5546875" customWidth="1"/>
    <col min="6" max="6" width="10" customWidth="1"/>
    <col min="7" max="7" width="12.6640625" customWidth="1"/>
    <col min="8" max="8" width="11.88671875" customWidth="1"/>
  </cols>
  <sheetData>
    <row r="1" spans="1:8" ht="26.25" customHeight="1" x14ac:dyDescent="0.3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45.75" customHeight="1" x14ac:dyDescent="0.3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6.25" customHeight="1" x14ac:dyDescent="0.3">
      <c r="A3" s="3">
        <v>1</v>
      </c>
      <c r="B3" s="8" t="s">
        <v>8</v>
      </c>
      <c r="C3" s="9">
        <v>755</v>
      </c>
      <c r="D3" s="10"/>
      <c r="E3" s="10">
        <f>C3*D3</f>
        <v>0</v>
      </c>
      <c r="F3" s="11">
        <v>377</v>
      </c>
      <c r="G3" s="12"/>
      <c r="H3" s="12">
        <f>F3*G3</f>
        <v>0</v>
      </c>
    </row>
    <row r="4" spans="1:8" ht="29.25" customHeight="1" x14ac:dyDescent="0.3">
      <c r="A4" s="3">
        <v>2</v>
      </c>
      <c r="B4" s="8" t="s">
        <v>9</v>
      </c>
      <c r="C4" s="9">
        <v>350868</v>
      </c>
      <c r="D4" s="10"/>
      <c r="E4" s="10">
        <f t="shared" ref="E4:E9" si="0">C4*D4</f>
        <v>0</v>
      </c>
      <c r="F4" s="11">
        <v>175407</v>
      </c>
      <c r="G4" s="12"/>
      <c r="H4" s="12">
        <f t="shared" ref="H4:H9" si="1">F4*G4</f>
        <v>0</v>
      </c>
    </row>
    <row r="5" spans="1:8" ht="36" customHeight="1" x14ac:dyDescent="0.3">
      <c r="A5" s="3">
        <v>3</v>
      </c>
      <c r="B5" s="8" t="s">
        <v>15</v>
      </c>
      <c r="C5" s="9">
        <v>37160</v>
      </c>
      <c r="D5" s="10"/>
      <c r="E5" s="10">
        <f t="shared" si="0"/>
        <v>0</v>
      </c>
      <c r="F5" s="11">
        <v>18577</v>
      </c>
      <c r="G5" s="12"/>
      <c r="H5" s="12">
        <f t="shared" si="1"/>
        <v>0</v>
      </c>
    </row>
    <row r="6" spans="1:8" ht="30.75" customHeight="1" x14ac:dyDescent="0.3">
      <c r="A6" s="3">
        <v>4</v>
      </c>
      <c r="B6" s="8" t="s">
        <v>16</v>
      </c>
      <c r="C6" s="9">
        <v>84191</v>
      </c>
      <c r="D6" s="10"/>
      <c r="E6" s="10">
        <f t="shared" si="0"/>
        <v>0</v>
      </c>
      <c r="F6" s="11">
        <v>42089</v>
      </c>
      <c r="G6" s="12"/>
      <c r="H6" s="12">
        <f t="shared" si="1"/>
        <v>0</v>
      </c>
    </row>
    <row r="7" spans="1:8" ht="29.25" customHeight="1" x14ac:dyDescent="0.3">
      <c r="A7" s="3">
        <v>5</v>
      </c>
      <c r="B7" s="8" t="s">
        <v>10</v>
      </c>
      <c r="C7" s="9">
        <v>10077</v>
      </c>
      <c r="D7" s="10"/>
      <c r="E7" s="10">
        <f t="shared" si="0"/>
        <v>0</v>
      </c>
      <c r="F7" s="11">
        <v>5037</v>
      </c>
      <c r="G7" s="12"/>
      <c r="H7" s="12">
        <f t="shared" si="1"/>
        <v>0</v>
      </c>
    </row>
    <row r="8" spans="1:8" ht="34.5" customHeight="1" x14ac:dyDescent="0.3">
      <c r="A8" s="3">
        <v>6</v>
      </c>
      <c r="B8" s="8" t="s">
        <v>17</v>
      </c>
      <c r="C8" s="9">
        <v>1013</v>
      </c>
      <c r="D8" s="10"/>
      <c r="E8" s="10">
        <f t="shared" si="0"/>
        <v>0</v>
      </c>
      <c r="F8" s="11">
        <v>505</v>
      </c>
      <c r="G8" s="12"/>
      <c r="H8" s="12">
        <f t="shared" si="1"/>
        <v>0</v>
      </c>
    </row>
    <row r="9" spans="1:8" ht="26.25" customHeight="1" x14ac:dyDescent="0.3">
      <c r="A9" s="3">
        <v>7</v>
      </c>
      <c r="B9" s="8" t="s">
        <v>11</v>
      </c>
      <c r="C9" s="13">
        <v>131</v>
      </c>
      <c r="D9" s="10"/>
      <c r="E9" s="10">
        <f t="shared" si="0"/>
        <v>0</v>
      </c>
      <c r="F9" s="11">
        <v>65</v>
      </c>
      <c r="G9" s="12"/>
      <c r="H9" s="12">
        <f t="shared" si="1"/>
        <v>0</v>
      </c>
    </row>
    <row r="10" spans="1:8" x14ac:dyDescent="0.3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25.5" customHeight="1" x14ac:dyDescent="0.3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x14ac:dyDescent="0.3">
      <c r="A12" s="20"/>
      <c r="B12" s="20"/>
      <c r="C12" s="20"/>
      <c r="D12" s="20"/>
      <c r="E12" s="20"/>
      <c r="F12" s="21"/>
      <c r="G12" s="21"/>
      <c r="H12" s="21"/>
    </row>
    <row r="13" spans="1:8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x14ac:dyDescent="0.3">
      <c r="A14" s="1"/>
      <c r="B14" s="22"/>
      <c r="C14" s="22"/>
      <c r="D14" s="28"/>
      <c r="E14" s="28"/>
      <c r="F14" s="29"/>
      <c r="G14" s="29"/>
      <c r="H14" s="2"/>
    </row>
    <row r="15" spans="1:8" x14ac:dyDescent="0.3">
      <c r="A15" s="1"/>
      <c r="B15" s="1"/>
      <c r="C15" s="1"/>
      <c r="D15" s="1"/>
      <c r="E15" s="1"/>
      <c r="F15" s="2"/>
      <c r="G15" s="2"/>
      <c r="H15" s="2"/>
    </row>
    <row r="16" spans="1:8" ht="16.5" customHeight="1" x14ac:dyDescent="0.3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38.25" customHeight="1" thickBot="1" x14ac:dyDescent="0.35">
      <c r="A17" s="35"/>
      <c r="B17" s="35"/>
      <c r="C17" s="32"/>
      <c r="D17" s="1"/>
      <c r="E17" s="33"/>
      <c r="F17" s="33"/>
      <c r="G17" s="33"/>
      <c r="H17" s="33"/>
    </row>
    <row r="18" spans="1:8" x14ac:dyDescent="0.3">
      <c r="A18" s="1"/>
      <c r="B18" s="1"/>
      <c r="C18" s="1"/>
      <c r="D18" s="1"/>
      <c r="E18" s="34" t="s">
        <v>14</v>
      </c>
      <c r="F18" s="34"/>
      <c r="G18" s="34"/>
      <c r="H18" s="34"/>
    </row>
    <row r="23" spans="1:8" x14ac:dyDescent="0.3">
      <c r="B23" s="30"/>
    </row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_1"/>
  </protectedRanges>
  <mergeCells count="9">
    <mergeCell ref="C16:C17"/>
    <mergeCell ref="E17:H17"/>
    <mergeCell ref="E18:H18"/>
    <mergeCell ref="A16:B17"/>
    <mergeCell ref="A1:A2"/>
    <mergeCell ref="B1:B2"/>
    <mergeCell ref="C1:E1"/>
    <mergeCell ref="F1:H1"/>
    <mergeCell ref="B11:H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CA7E-4D47-445A-BF82-7A188347034E}">
  <dimension ref="A1:H19"/>
  <sheetViews>
    <sheetView workbookViewId="0">
      <selection activeCell="M24" sqref="M24"/>
    </sheetView>
  </sheetViews>
  <sheetFormatPr defaultRowHeight="14.4" x14ac:dyDescent="0.3"/>
  <cols>
    <col min="2" max="2" width="47.6640625" customWidth="1"/>
    <col min="3" max="3" width="14.44140625" customWidth="1"/>
    <col min="4" max="4" width="13.109375" customWidth="1"/>
    <col min="5" max="5" width="11.5546875" customWidth="1"/>
    <col min="6" max="6" width="10" customWidth="1"/>
    <col min="7" max="7" width="12.6640625" customWidth="1"/>
    <col min="8" max="8" width="11.88671875" customWidth="1"/>
  </cols>
  <sheetData>
    <row r="1" spans="1:8" ht="19.95" customHeight="1" x14ac:dyDescent="0.3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19.95" customHeight="1" x14ac:dyDescent="0.3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19.95" customHeight="1" x14ac:dyDescent="0.3">
      <c r="A3" s="3">
        <v>1</v>
      </c>
      <c r="B3" s="8" t="s">
        <v>8</v>
      </c>
      <c r="C3" s="9">
        <v>1033</v>
      </c>
      <c r="D3" s="10"/>
      <c r="E3" s="10">
        <f>C3*D3</f>
        <v>0</v>
      </c>
      <c r="F3" s="11">
        <v>515</v>
      </c>
      <c r="G3" s="12"/>
      <c r="H3" s="12">
        <f>F3*G3</f>
        <v>0</v>
      </c>
    </row>
    <row r="4" spans="1:8" ht="19.95" customHeight="1" x14ac:dyDescent="0.3">
      <c r="A4" s="3">
        <v>2</v>
      </c>
      <c r="B4" s="8" t="s">
        <v>9</v>
      </c>
      <c r="C4" s="9">
        <v>485028</v>
      </c>
      <c r="D4" s="10"/>
      <c r="E4" s="10">
        <f t="shared" ref="E4:E9" si="0">C4*D4</f>
        <v>0</v>
      </c>
      <c r="F4" s="11">
        <v>242477</v>
      </c>
      <c r="G4" s="12"/>
      <c r="H4" s="12">
        <f t="shared" ref="H4:H9" si="1">F4*G4</f>
        <v>0</v>
      </c>
    </row>
    <row r="5" spans="1:8" ht="19.95" customHeight="1" x14ac:dyDescent="0.3">
      <c r="A5" s="3">
        <v>3</v>
      </c>
      <c r="B5" s="8" t="s">
        <v>15</v>
      </c>
      <c r="C5" s="9">
        <v>31464</v>
      </c>
      <c r="D5" s="10"/>
      <c r="E5" s="10">
        <f t="shared" si="0"/>
        <v>0</v>
      </c>
      <c r="F5" s="11">
        <v>15729</v>
      </c>
      <c r="G5" s="12"/>
      <c r="H5" s="12">
        <f t="shared" si="1"/>
        <v>0</v>
      </c>
    </row>
    <row r="6" spans="1:8" ht="19.95" customHeight="1" x14ac:dyDescent="0.3">
      <c r="A6" s="3">
        <v>4</v>
      </c>
      <c r="B6" s="8" t="s">
        <v>16</v>
      </c>
      <c r="C6" s="9">
        <v>70244</v>
      </c>
      <c r="D6" s="10"/>
      <c r="E6" s="10">
        <f t="shared" si="0"/>
        <v>0</v>
      </c>
      <c r="F6" s="11">
        <v>35116</v>
      </c>
      <c r="G6" s="12"/>
      <c r="H6" s="12">
        <f t="shared" si="1"/>
        <v>0</v>
      </c>
    </row>
    <row r="7" spans="1:8" ht="19.95" customHeight="1" x14ac:dyDescent="0.3">
      <c r="A7" s="3">
        <v>5</v>
      </c>
      <c r="B7" s="8" t="s">
        <v>10</v>
      </c>
      <c r="C7" s="9">
        <v>9158</v>
      </c>
      <c r="D7" s="10"/>
      <c r="E7" s="10">
        <f t="shared" si="0"/>
        <v>0</v>
      </c>
      <c r="F7" s="11">
        <v>4577</v>
      </c>
      <c r="G7" s="12"/>
      <c r="H7" s="12">
        <f t="shared" si="1"/>
        <v>0</v>
      </c>
    </row>
    <row r="8" spans="1:8" ht="19.95" customHeight="1" x14ac:dyDescent="0.3">
      <c r="A8" s="3">
        <v>6</v>
      </c>
      <c r="B8" s="8" t="s">
        <v>17</v>
      </c>
      <c r="C8" s="9">
        <v>923</v>
      </c>
      <c r="D8" s="10"/>
      <c r="E8" s="10">
        <f t="shared" si="0"/>
        <v>0</v>
      </c>
      <c r="F8" s="11">
        <v>461</v>
      </c>
      <c r="G8" s="12"/>
      <c r="H8" s="12">
        <f t="shared" si="1"/>
        <v>0</v>
      </c>
    </row>
    <row r="9" spans="1:8" ht="19.95" customHeight="1" x14ac:dyDescent="0.3">
      <c r="A9" s="3">
        <v>7</v>
      </c>
      <c r="B9" s="8" t="s">
        <v>11</v>
      </c>
      <c r="C9" s="13">
        <v>273</v>
      </c>
      <c r="D9" s="10"/>
      <c r="E9" s="10">
        <f t="shared" si="0"/>
        <v>0</v>
      </c>
      <c r="F9" s="11">
        <v>135</v>
      </c>
      <c r="G9" s="12"/>
      <c r="H9" s="12">
        <f t="shared" si="1"/>
        <v>0</v>
      </c>
    </row>
    <row r="10" spans="1:8" ht="19.95" customHeight="1" x14ac:dyDescent="0.3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35.4" customHeight="1" x14ac:dyDescent="0.3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ht="19.95" customHeight="1" x14ac:dyDescent="0.3">
      <c r="A12" s="20"/>
      <c r="B12" s="20"/>
      <c r="C12" s="20"/>
      <c r="D12" s="20"/>
      <c r="E12" s="20"/>
      <c r="F12" s="21"/>
      <c r="G12" s="21"/>
      <c r="H12" s="21"/>
    </row>
    <row r="13" spans="1:8" ht="19.95" customHeight="1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19.95" customHeight="1" x14ac:dyDescent="0.3">
      <c r="A14" s="1"/>
      <c r="B14" s="22"/>
      <c r="C14" s="22"/>
      <c r="D14" s="28"/>
      <c r="E14" s="28"/>
      <c r="F14" s="29"/>
      <c r="G14" s="29"/>
      <c r="H14" s="2"/>
    </row>
    <row r="15" spans="1:8" ht="19.95" customHeight="1" x14ac:dyDescent="0.3">
      <c r="A15" s="1"/>
      <c r="B15" s="1"/>
      <c r="C15" s="1"/>
      <c r="D15" s="1"/>
      <c r="E15" s="1"/>
      <c r="F15" s="2"/>
      <c r="G15" s="2"/>
      <c r="H15" s="2"/>
    </row>
    <row r="16" spans="1:8" ht="19.95" customHeight="1" x14ac:dyDescent="0.3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19.95" customHeight="1" thickBot="1" x14ac:dyDescent="0.35">
      <c r="A17" s="35"/>
      <c r="B17" s="35"/>
      <c r="C17" s="32"/>
      <c r="D17" s="1"/>
      <c r="E17" s="33"/>
      <c r="F17" s="33"/>
      <c r="G17" s="33"/>
      <c r="H17" s="33"/>
    </row>
    <row r="18" spans="1:8" ht="19.95" customHeight="1" x14ac:dyDescent="0.3">
      <c r="A18" s="1"/>
      <c r="B18" s="1"/>
      <c r="C18" s="1"/>
      <c r="D18" s="1"/>
      <c r="E18" s="34" t="s">
        <v>14</v>
      </c>
      <c r="F18" s="34"/>
      <c r="G18" s="34"/>
      <c r="H18" s="34"/>
    </row>
    <row r="19" spans="1:8" ht="19.95" customHeight="1" x14ac:dyDescent="0.3"/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_3_4"/>
  </protectedRanges>
  <mergeCells count="9">
    <mergeCell ref="E18:H18"/>
    <mergeCell ref="A1:A2"/>
    <mergeCell ref="B1:B2"/>
    <mergeCell ref="C1:E1"/>
    <mergeCell ref="F1:H1"/>
    <mergeCell ref="B11:H11"/>
    <mergeCell ref="A16:B17"/>
    <mergeCell ref="C16:C17"/>
    <mergeCell ref="E17:H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366BA-984D-4591-92D0-67DA6C743BCD}">
  <dimension ref="A1:H19"/>
  <sheetViews>
    <sheetView workbookViewId="0">
      <selection activeCell="L16" sqref="L16"/>
    </sheetView>
  </sheetViews>
  <sheetFormatPr defaultRowHeight="14.4" x14ac:dyDescent="0.3"/>
  <cols>
    <col min="2" max="2" width="47.6640625" customWidth="1"/>
    <col min="3" max="3" width="14.44140625" customWidth="1"/>
    <col min="4" max="4" width="13.109375" customWidth="1"/>
    <col min="5" max="5" width="11.5546875" customWidth="1"/>
    <col min="6" max="6" width="10" customWidth="1"/>
    <col min="7" max="7" width="12.6640625" customWidth="1"/>
    <col min="8" max="8" width="11.88671875" customWidth="1"/>
  </cols>
  <sheetData>
    <row r="1" spans="1:8" ht="25.05" customHeight="1" x14ac:dyDescent="0.3">
      <c r="A1" s="36" t="s">
        <v>0</v>
      </c>
      <c r="B1" s="37" t="s">
        <v>1</v>
      </c>
      <c r="C1" s="37" t="s">
        <v>2</v>
      </c>
      <c r="D1" s="37"/>
      <c r="E1" s="37"/>
      <c r="F1" s="38" t="s">
        <v>3</v>
      </c>
      <c r="G1" s="38"/>
      <c r="H1" s="38"/>
    </row>
    <row r="2" spans="1:8" ht="41.4" x14ac:dyDescent="0.3">
      <c r="A2" s="36"/>
      <c r="B2" s="37"/>
      <c r="C2" s="5" t="s">
        <v>4</v>
      </c>
      <c r="D2" s="6" t="s">
        <v>5</v>
      </c>
      <c r="E2" s="5" t="s">
        <v>6</v>
      </c>
      <c r="F2" s="7" t="s">
        <v>4</v>
      </c>
      <c r="G2" s="4" t="s">
        <v>7</v>
      </c>
      <c r="H2" s="7" t="s">
        <v>6</v>
      </c>
    </row>
    <row r="3" spans="1:8" ht="25.05" customHeight="1" x14ac:dyDescent="0.3">
      <c r="A3" s="3">
        <v>1</v>
      </c>
      <c r="B3" s="8" t="s">
        <v>8</v>
      </c>
      <c r="C3" s="9">
        <v>474</v>
      </c>
      <c r="D3" s="10"/>
      <c r="E3" s="10">
        <f>C3*D3</f>
        <v>0</v>
      </c>
      <c r="F3" s="11">
        <v>236</v>
      </c>
      <c r="G3" s="12"/>
      <c r="H3" s="12">
        <f>F3*G3</f>
        <v>0</v>
      </c>
    </row>
    <row r="4" spans="1:8" ht="25.05" customHeight="1" x14ac:dyDescent="0.3">
      <c r="A4" s="3">
        <v>2</v>
      </c>
      <c r="B4" s="8" t="s">
        <v>9</v>
      </c>
      <c r="C4" s="9">
        <v>117520</v>
      </c>
      <c r="D4" s="10"/>
      <c r="E4" s="10">
        <f t="shared" ref="E4:E9" si="0">C4*D4</f>
        <v>0</v>
      </c>
      <c r="F4" s="11">
        <v>58751</v>
      </c>
      <c r="G4" s="12"/>
      <c r="H4" s="12">
        <f t="shared" ref="H4:H9" si="1">F4*G4</f>
        <v>0</v>
      </c>
    </row>
    <row r="5" spans="1:8" ht="25.05" customHeight="1" x14ac:dyDescent="0.3">
      <c r="A5" s="3">
        <v>3</v>
      </c>
      <c r="B5" s="8" t="s">
        <v>15</v>
      </c>
      <c r="C5" s="9">
        <v>14339</v>
      </c>
      <c r="D5" s="10"/>
      <c r="E5" s="10">
        <f t="shared" si="0"/>
        <v>0</v>
      </c>
      <c r="F5" s="11">
        <v>7167</v>
      </c>
      <c r="G5" s="12"/>
      <c r="H5" s="12">
        <f t="shared" si="1"/>
        <v>0</v>
      </c>
    </row>
    <row r="6" spans="1:8" ht="25.05" customHeight="1" x14ac:dyDescent="0.3">
      <c r="A6" s="3">
        <v>4</v>
      </c>
      <c r="B6" s="8" t="s">
        <v>16</v>
      </c>
      <c r="C6" s="9">
        <v>25307</v>
      </c>
      <c r="D6" s="10"/>
      <c r="E6" s="10">
        <f t="shared" si="0"/>
        <v>0</v>
      </c>
      <c r="F6" s="11">
        <v>12651</v>
      </c>
      <c r="G6" s="12"/>
      <c r="H6" s="12">
        <f t="shared" si="1"/>
        <v>0</v>
      </c>
    </row>
    <row r="7" spans="1:8" ht="25.05" customHeight="1" x14ac:dyDescent="0.3">
      <c r="A7" s="3">
        <v>5</v>
      </c>
      <c r="B7" s="8" t="s">
        <v>10</v>
      </c>
      <c r="C7" s="9">
        <v>8180</v>
      </c>
      <c r="D7" s="10"/>
      <c r="E7" s="10">
        <f t="shared" si="0"/>
        <v>0</v>
      </c>
      <c r="F7" s="11">
        <v>4089</v>
      </c>
      <c r="G7" s="12"/>
      <c r="H7" s="12">
        <f t="shared" si="1"/>
        <v>0</v>
      </c>
    </row>
    <row r="8" spans="1:8" ht="25.05" customHeight="1" x14ac:dyDescent="0.3">
      <c r="A8" s="3">
        <v>6</v>
      </c>
      <c r="B8" s="8" t="s">
        <v>17</v>
      </c>
      <c r="C8" s="9">
        <v>453</v>
      </c>
      <c r="D8" s="10"/>
      <c r="E8" s="10">
        <f t="shared" si="0"/>
        <v>0</v>
      </c>
      <c r="F8" s="11">
        <v>226</v>
      </c>
      <c r="G8" s="12"/>
      <c r="H8" s="12">
        <f t="shared" si="1"/>
        <v>0</v>
      </c>
    </row>
    <row r="9" spans="1:8" ht="25.05" customHeight="1" x14ac:dyDescent="0.3">
      <c r="A9" s="3">
        <v>7</v>
      </c>
      <c r="B9" s="8" t="s">
        <v>11</v>
      </c>
      <c r="C9" s="13">
        <v>55</v>
      </c>
      <c r="D9" s="10"/>
      <c r="E9" s="10">
        <f t="shared" si="0"/>
        <v>0</v>
      </c>
      <c r="F9" s="11">
        <v>27</v>
      </c>
      <c r="G9" s="12"/>
      <c r="H9" s="12">
        <f t="shared" si="1"/>
        <v>0</v>
      </c>
    </row>
    <row r="10" spans="1:8" ht="25.05" customHeight="1" x14ac:dyDescent="0.3">
      <c r="A10" s="14"/>
      <c r="B10" s="15"/>
      <c r="C10" s="16"/>
      <c r="D10" s="17"/>
      <c r="E10" s="10">
        <f>SUM(E3:E9)</f>
        <v>0</v>
      </c>
      <c r="F10" s="18"/>
      <c r="G10" s="17"/>
      <c r="H10" s="12">
        <f>SUM(H3:H9)</f>
        <v>0</v>
      </c>
    </row>
    <row r="11" spans="1:8" ht="39" customHeight="1" x14ac:dyDescent="0.3">
      <c r="A11" s="19"/>
      <c r="B11" s="39" t="s">
        <v>19</v>
      </c>
      <c r="C11" s="39"/>
      <c r="D11" s="39"/>
      <c r="E11" s="39"/>
      <c r="F11" s="39"/>
      <c r="G11" s="39"/>
      <c r="H11" s="39"/>
    </row>
    <row r="12" spans="1:8" ht="25.05" customHeight="1" x14ac:dyDescent="0.3">
      <c r="A12" s="20"/>
      <c r="B12" s="20"/>
      <c r="C12" s="20"/>
      <c r="D12" s="20"/>
      <c r="E12" s="20"/>
      <c r="F12" s="21"/>
      <c r="G12" s="21"/>
      <c r="H12" s="21"/>
    </row>
    <row r="13" spans="1:8" ht="25.05" customHeight="1" x14ac:dyDescent="0.3">
      <c r="A13" s="1"/>
      <c r="B13" s="22" t="s">
        <v>18</v>
      </c>
      <c r="C13" s="23">
        <f>E10</f>
        <v>0</v>
      </c>
      <c r="D13" s="24"/>
      <c r="E13" s="25" t="s">
        <v>12</v>
      </c>
      <c r="F13" s="25"/>
      <c r="G13" s="26"/>
      <c r="H13" s="27">
        <f>H10</f>
        <v>0</v>
      </c>
    </row>
    <row r="14" spans="1:8" ht="25.05" customHeight="1" x14ac:dyDescent="0.3">
      <c r="A14" s="1"/>
      <c r="B14" s="22"/>
      <c r="C14" s="22"/>
      <c r="D14" s="28"/>
      <c r="E14" s="28"/>
      <c r="F14" s="29"/>
      <c r="G14" s="29"/>
      <c r="H14" s="2"/>
    </row>
    <row r="15" spans="1:8" ht="25.05" customHeight="1" x14ac:dyDescent="0.3">
      <c r="A15" s="1"/>
      <c r="B15" s="1"/>
      <c r="C15" s="1"/>
      <c r="D15" s="1"/>
      <c r="E15" s="1"/>
      <c r="F15" s="2"/>
      <c r="G15" s="2"/>
      <c r="H15" s="2"/>
    </row>
    <row r="16" spans="1:8" ht="25.05" customHeight="1" x14ac:dyDescent="0.3">
      <c r="A16" s="35" t="s">
        <v>13</v>
      </c>
      <c r="B16" s="35"/>
      <c r="C16" s="31">
        <f>C13+H13</f>
        <v>0</v>
      </c>
      <c r="D16" s="1"/>
      <c r="E16" s="1"/>
      <c r="F16" s="2"/>
      <c r="G16" s="2"/>
      <c r="H16" s="2"/>
    </row>
    <row r="17" spans="1:8" ht="15" thickBot="1" x14ac:dyDescent="0.35">
      <c r="A17" s="35"/>
      <c r="B17" s="35"/>
      <c r="C17" s="32"/>
      <c r="D17" s="1"/>
      <c r="E17" s="33"/>
      <c r="F17" s="33"/>
      <c r="G17" s="33"/>
      <c r="H17" s="33"/>
    </row>
    <row r="18" spans="1:8" ht="25.05" customHeight="1" x14ac:dyDescent="0.3">
      <c r="A18" s="1"/>
      <c r="B18" s="1"/>
      <c r="C18" s="1"/>
      <c r="D18" s="1"/>
      <c r="E18" s="34" t="s">
        <v>14</v>
      </c>
      <c r="F18" s="34"/>
      <c r="G18" s="34"/>
      <c r="H18" s="34"/>
    </row>
    <row r="19" spans="1:8" ht="25.05" customHeight="1" x14ac:dyDescent="0.3"/>
  </sheetData>
  <protectedRanges>
    <protectedRange algorithmName="SHA-512" hashValue="/oBvNkmyBrQCDtYhQDy4WlqiqZhkCxpoXFB1fVzNO6Inl0x+viQ3wKhQ3G5A6cQ2nhXcnwuwXKQ2F+X9aogwMQ==" saltValue="A+7+2a6qdQ6p2mO6YS68Vw==" spinCount="100000" sqref="D3:D9 G3:G9" name="Formularz cenowy_3_2"/>
  </protectedRanges>
  <mergeCells count="9">
    <mergeCell ref="E18:H18"/>
    <mergeCell ref="A1:A2"/>
    <mergeCell ref="B1:B2"/>
    <mergeCell ref="C1:E1"/>
    <mergeCell ref="F1:H1"/>
    <mergeCell ref="B11:H11"/>
    <mergeCell ref="A16:B17"/>
    <mergeCell ref="C16:C17"/>
    <mergeCell ref="E17:H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zad.1</vt:lpstr>
      <vt:lpstr>zad.2</vt:lpstr>
      <vt:lpstr>zad.3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Nowicka Monika</dc:creator>
  <cp:lastModifiedBy>Malinowska Marzena (03097715)</cp:lastModifiedBy>
  <dcterms:created xsi:type="dcterms:W3CDTF">2015-06-05T18:19:34Z</dcterms:created>
  <dcterms:modified xsi:type="dcterms:W3CDTF">2025-03-03T10:41:52Z</dcterms:modified>
</cp:coreProperties>
</file>