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Dane\kuczmanskaj\Documents\INWESTYCYJNE\GDAŃSK\Zakup, dostawa oraz montaż dwóch śluz uszczelniających do ramp załadowczych\"/>
    </mc:Choice>
  </mc:AlternateContent>
  <xr:revisionPtr revIDLastSave="0" documentId="13_ncr:1_{76431D65-E68E-4589-AC21-27F8F4DBBBEB}" xr6:coauthVersionLast="47" xr6:coauthVersionMax="47" xr10:uidLastSave="{00000000-0000-0000-0000-000000000000}"/>
  <bookViews>
    <workbookView xWindow="28680" yWindow="-120" windowWidth="29040" windowHeight="17520" xr2:uid="{00000000-000D-0000-FFFF-FFFF00000000}"/>
  </bookViews>
  <sheets>
    <sheet name="FORMULARZ" sheetId="1" r:id="rId1"/>
    <sheet name="WYMAGANIA"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1" l="1"/>
  <c r="F11" i="1" l="1"/>
  <c r="F18" i="1" s="1"/>
  <c r="H21" i="1" l="1"/>
</calcChain>
</file>

<file path=xl/sharedStrings.xml><?xml version="1.0" encoding="utf-8"?>
<sst xmlns="http://schemas.openxmlformats.org/spreadsheetml/2006/main" count="31" uniqueCount="31">
  <si>
    <t>*Podane ceny  w tabelach oferty cenowej  w przedmiotowym postępowaniu muszą zawierać wszystkie koszty poniesione przez Oferenta z tytułu  świadczenia zleconych prac, uwzględniając w tym również materiały potrzebne do realizacji,  transport, przeprowadzenie testów oraz szkoleń dla obsługi wraz z dokumentacją  oraz inne nie wymienione koszty.</t>
  </si>
  <si>
    <t xml:space="preserve">ilość </t>
  </si>
  <si>
    <t>cena jednostkowa  netto</t>
  </si>
  <si>
    <t>wartość zadania netto</t>
  </si>
  <si>
    <t>Formularz cenowy ZAKRES RZECZOWO-FINANSOWY</t>
  </si>
  <si>
    <t xml:space="preserve">czy powykonawca TAK/NIE </t>
  </si>
  <si>
    <t>lp</t>
  </si>
  <si>
    <t xml:space="preserve">ŁĄCZNA WARTOŚĆ </t>
  </si>
  <si>
    <t>←Proszę wpisać Łaczną ceną na platformę CONNECT</t>
  </si>
  <si>
    <t>NAZWA FIRMY : ……………………………………………..</t>
  </si>
  <si>
    <r>
      <rPr>
        <b/>
        <sz val="7"/>
        <color theme="1"/>
        <rFont val="Times New Roman"/>
        <family val="1"/>
        <charset val="238"/>
      </rPr>
      <t xml:space="preserve">  </t>
    </r>
    <r>
      <rPr>
        <b/>
        <u/>
        <sz val="11"/>
        <color theme="1"/>
        <rFont val="Arial"/>
        <family val="2"/>
        <charset val="238"/>
      </rPr>
      <t>Wymagania techniczne oraz organizacyjne:</t>
    </r>
  </si>
  <si>
    <t>Proszę zapoznać z zakładką formularz cenowego-,, WYMAGANIA "</t>
  </si>
  <si>
    <t>Proszę wpisać nazwę  podwykonawcy</t>
  </si>
  <si>
    <t>inne prace (proszę podać jakie)</t>
  </si>
  <si>
    <t>Zamawiający nie dopuszca podziału zamówienia na części i tym samym nie dopuszcza składania ofert częściowych. Oferty nie zawierające pełnego zakresu przedmiotu zamówienia zostaną odrzucone.</t>
  </si>
  <si>
    <t>„Zakup, dostawa oraz montaż dwóch śluz uszczelniających do ramp załadowczych nr 1 i 2 w magazynie 65/1 ORLEN OIL Sp. z o.o. Zakład Gdańsk''</t>
  </si>
  <si>
    <t>Postępowanie: OO/2/000326/25</t>
  </si>
  <si>
    <t xml:space="preserve">Wszystkie  urządzenia, materiały, rozwiązania konstrukcyjne oraz projektowany sposób prowadzenia prac muszą być dostosowane do warunków lokalizacyjnych i zgodne z obowiązującymi przepisami.
Każdy Oferent składając ofertę akceptuje istniejące warunki prowadzenia inwentaryzacji i prac na obiekcie.
</t>
  </si>
  <si>
    <t xml:space="preserve">1.	Zakres robót objętych specyfikacją techniczną:
•	Zakup, dostawa i montaż dwóch śluz załadowczych wraz osprzętem wg wytycznych Zamawiającego,
•	Podłączenie układu do centrali sterującej rampami załadowczymi,
•	Przeprowadzenie prób funkcjonalnych,
•	Odbiór końcowy i przekazanie urządzeń do eksploatacji.
•	Wynajem podnośnika po stronie Zamawiającego,
•	Demontaż starych śluz po stronie Zamawiającego
</t>
  </si>
  <si>
    <t>Inne Wymagania:
•	Opracowanie harmonogramu realizacji.
•	Wykonawca dostarcza wszystkie niezbędne materiały.
•	Gwarancja min. 24 m-ce – w okresie gwarancji przeglądy wliczone w cenę.
•	Odpady usuwa Wykonawca zgodnie z wytycznymi Zamawiającego.
•	Prace prowadzone zgodnie z obowiązującymi normami i przepisami BHP.
•	Wykonawca przekazuje dokumentację powykonawczą wraz z wykazem części zamiennych, atestami, certyfikatami i deklaracją zgodności.
•	Urządzenia mają spełniać wymagania:
- Dyrektywy w sprawie maszyn (2006/42/WE) oraz przepisów krajowych,
- Dyrektywy w sprawie kompatybilności elektromagnetycznej (2014/30/UE),
- Dyrektywy niskonapięciowej (2014/35/UE),
- EN 60204-1: 2006,
- EN ISO 13857: 2008,
- EN 349: 1994+A1: 2008,
- EN ISO 12100: 2010.</t>
  </si>
  <si>
    <t xml:space="preserve"> Odbiór prac.
•	Po zakończeniu realizacji Wykonawca przekaże dokumentację powykonawczą  2 egzemplarze w formie papierowej oraz  w 2 w wersji elektronicznej (płyta DVD) oraz podpisze protokół odbiorczy zadania.
•	Niniejszy dokument stanowi podstawę do realizacji zamówienia i określa wymagania niezbędne do jego wykonania.
•	Wykonawca jest wytwórcą odpadów, zobowiązany jest do zgromadzenia, wywiezienia oraz utylizacji odpadów na własny koszt
•	Wykonawca zobowiązany jest do przekazania Zamawiającemu podczas odbioru końcowego zestawienia odpadów wytworzonych w ramach usług świadczonych na rzecz ORLEN OIL  zgodnie ze wzorem stanowiącym załącznik nr 11 do niniejszego SWZ
•	Wykonawca zobowiązany jest do przewiezienia i zgromadzenia złomu na terenie Zakładu w miejscu wskazanym przez Zamawiającego.
•	Przy odbiorze końcowym Wykonawca zobowiązany jest przekazać Zamawiającemu zestawienie odpadów powstałych podczas realizacji Umowy zgodnie ze wzorem umieszczonym w załączniku Wykonawca przyjmuje do wiadomości i akceptuje, że brak przekazania zestawienia odpadów jest podstawą do wstrzymania płatności za wykonanie Przedmiotu Umowy przez Zamawiającego.
•	Do ostatniej faktury Wykonawca zobowiązany jest dołączyć oryginały oświadczeń wszystkich Podwykonawców, którymi posługiwał się przy wykonywaniu Umowy o niezaleganiu z należnymi im płatnościami za wykonywanie Robót opisanych w Umowie. W przypadku, gdy Wykonawca nie posługiwał się Podwykonawcami przy wykonywaniu Robót opisanych w Umowie, zobowiązany jest dołączyć do ostatniej faktury oświadczenie, że Roboty stanowiące przedmiot Umowy wykonał samodzielnie. Dzień dostarczenia powyższych oświadczeń traktowany będzie jako moment rozpoczęcia biegu terminu płatności na rzecz Wykonawcy przez Zamawiającego. Takie działanie nie będzie uważane przez Wykonawcę za opóźnienie w płatności ani nienależyte wykonanie Umowy przez Zamawiającego. Strony zgodnie postanawiają, że płatności, o których mowa w zdaniu poprzedzającym, zostaną dokonane w terminie do 30 dni od otrzymania kompletu dokumentów przez Zamawiającego
</t>
  </si>
  <si>
    <t xml:space="preserve">UWAGA:
1.	Przedmiot Umowy obejmuje wszystkie prace niezbędne do prawidłowego zakresu pełnego zadania względem celu jakiemu ma służyć w tym ustalenia z wizji lokalnej.
2. Wszelkie dokumenty (w tym m.in. projekty, instrukcje, certyfikaty, raporty) muszą być dostarczone w języku polskim.
</t>
  </si>
  <si>
    <r>
      <t xml:space="preserve"> Zakres prac:</t>
    </r>
    <r>
      <rPr>
        <sz val="11"/>
        <color theme="1"/>
        <rFont val="Calibri Light"/>
        <family val="2"/>
        <charset val="238"/>
        <scheme val="major"/>
      </rPr>
      <t>Przedmiotem zamówienia jest  zakup i montaż dwóch śluz załadowczych wraz osprzętem do Magazynu nr 65/1 w Zakładzie Gdańsk w ORLEN OIL Sp. z o.o.</t>
    </r>
    <r>
      <rPr>
        <b/>
        <sz val="11"/>
        <color theme="1"/>
        <rFont val="Calibri Light"/>
        <family val="2"/>
        <charset val="238"/>
        <scheme val="major"/>
      </rPr>
      <t xml:space="preserve">
</t>
    </r>
  </si>
  <si>
    <t>Wytrzymałe o długiej żywotności pneumatyczne uszczelnienie dokowe firmy Loading Systems o nr katalogowym 407. Śluza montowana przed frontem budynku wykonana na stałej ramie składającej się z izolowanych paneli odpornych na zarysowania i działanie czynników zewnętrznych. Poduszki pompowane za pomocą ciśnienia wytwarzanego przez silnik dmuchawy. W czasie wysuwania poduszek napęd ma zapewnić, że fartuchy cały czas będą napompowane powietrzem co spowoduje poprawne uszczelnienie powierzchni. Po zakończeniu prac załadunkowych i naciśnięciu przycisku śluza ma wrócić do pozycji spoczynkowej i wyzwolić światło zielone.
System nadmuchiwanych uszczelnień do uzyskania efektywnego połączenia budynku z pojazdem wg poniższej specyfikacji:
1.	Śluza pneumatyczna POWERSHELTER 407NG-016 o wymiarach 3500x3750mm w ilości 2 szt. Śluza uszczelniająca pneumatyczna wykonana z poliestrowej tkaniny pokrytej obustronnie warstwą PCW o wymiarze 3500 x 3750 x 800 mm, front w kolorze czarnym, boczne elementy w kolorze szarym, fartuchy boczne o szer. 600 mm, fartuch górny 1100 mm.
2.	Traffic light LED 934-151 230V w ilości 2 szt. - semafor światło zielone/czerwone.
3.	CombiControl 930 - zintegrowany system sterujący jedną centralą w ilości 2 szt. Umożliwiający sterowanie rampą i śluzą pneumatyczną, kompleksowa skrzynka sterująca rampami POWERAMP 232/233, śluzami POWERSHELTER.
4.	Poduszki uszczelniające dolną przestrzeń załadowczą.</t>
  </si>
  <si>
    <t>Wymagania techniczne.</t>
  </si>
  <si>
    <t xml:space="preserve">Podłączenie układu do centrali sterującej rampami załadowczymi
</t>
  </si>
  <si>
    <t>Przeprowadzenie prób funkcjonalnych,</t>
  </si>
  <si>
    <t>Odbiór końcowy i przekazanie urządzeń do eksploatacji</t>
  </si>
  <si>
    <t xml:space="preserve">Dostarczenie złomu w miejsce wskazane przez Zamawiającego na terenie ORLEN OIL Sp. z o.o. 
</t>
  </si>
  <si>
    <t xml:space="preserve">Dostarczene  dokumentacji  powykonawczej, w tym2 egzemplarze w formie papierowej oraz  w 2 w wersji elektronicznej (płyta DVD) 
</t>
  </si>
  <si>
    <r>
      <t xml:space="preserve">Zakup, dostawa i montaż dwóch śluz załadowczych wraz osprzętem wg wytycznych Zamawiającego-patrz </t>
    </r>
    <r>
      <rPr>
        <b/>
        <sz val="11"/>
        <color theme="1"/>
        <rFont val="Calibri Light"/>
        <family val="2"/>
        <charset val="238"/>
        <scheme val="major"/>
      </rPr>
      <t>Wymagania techniczne.</t>
    </r>
    <r>
      <rPr>
        <sz val="11"/>
        <color theme="1"/>
        <rFont val="Calibri Light"/>
        <family val="2"/>
        <charset val="238"/>
        <scheme val="maj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</si>
</sst>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2" x14ac:knownFonts="1">
    <font>
      <sz val="11"/>
      <color theme="1"/>
      <name val="Arial"/>
      <family val="2"/>
      <charset val="238"/>
    </font>
    <font>
      <b/>
      <sz val="11"/>
      <color theme="1"/>
      <name val="Arial"/>
      <family val="2"/>
      <charset val="238"/>
    </font>
    <font>
      <b/>
      <sz val="7"/>
      <color theme="1"/>
      <name val="Times New Roman"/>
      <family val="1"/>
      <charset val="238"/>
    </font>
    <font>
      <b/>
      <u/>
      <sz val="11"/>
      <color theme="1"/>
      <name val="Arial"/>
      <family val="2"/>
      <charset val="238"/>
    </font>
    <font>
      <sz val="11"/>
      <name val="Calibri Light"/>
      <family val="2"/>
      <charset val="238"/>
      <scheme val="major"/>
    </font>
    <font>
      <sz val="11"/>
      <color theme="1"/>
      <name val="Calibri Light"/>
      <family val="2"/>
      <charset val="238"/>
      <scheme val="major"/>
    </font>
    <font>
      <sz val="10"/>
      <name val="Calibri Light"/>
      <family val="2"/>
      <charset val="238"/>
      <scheme val="major"/>
    </font>
    <font>
      <b/>
      <sz val="11"/>
      <color theme="1"/>
      <name val="Calibri Light"/>
      <family val="2"/>
      <charset val="238"/>
      <scheme val="major"/>
    </font>
    <font>
      <b/>
      <sz val="11"/>
      <color rgb="FFFF0000"/>
      <name val="Calibri Light"/>
      <family val="2"/>
      <charset val="238"/>
      <scheme val="major"/>
    </font>
    <font>
      <b/>
      <sz val="10"/>
      <color theme="1"/>
      <name val="Arial"/>
      <family val="2"/>
      <charset val="238"/>
    </font>
    <font>
      <sz val="10"/>
      <color theme="1"/>
      <name val="Calibri Light"/>
      <family val="2"/>
      <charset val="238"/>
    </font>
    <font>
      <sz val="11"/>
      <color rgb="FF00000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1" fillId="0" borderId="0" xfId="0" applyFont="1" applyAlignment="1">
      <alignment horizontal="left" vertical="center" indent="2"/>
    </xf>
    <xf numFmtId="0" fontId="7" fillId="2" borderId="2"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right" vertical="top"/>
    </xf>
    <xf numFmtId="0" fontId="0" fillId="0" borderId="0" xfId="0" applyAlignment="1">
      <alignment horizontal="right"/>
    </xf>
    <xf numFmtId="0" fontId="9" fillId="0" borderId="0" xfId="0" applyFont="1" applyAlignment="1">
      <alignment horizontal="justify" vertical="center"/>
    </xf>
    <xf numFmtId="0" fontId="5" fillId="6" borderId="11" xfId="0" applyFont="1" applyFill="1" applyBorder="1" applyAlignment="1">
      <alignment horizontal="left" vertical="top" wrapText="1"/>
    </xf>
    <xf numFmtId="0" fontId="5" fillId="6" borderId="12" xfId="0" applyFont="1" applyFill="1" applyBorder="1" applyAlignment="1">
      <alignment horizontal="left" vertical="top"/>
    </xf>
    <xf numFmtId="0" fontId="8" fillId="0" borderId="0" xfId="0" applyFont="1" applyAlignment="1">
      <alignment horizontal="left" vertical="top"/>
    </xf>
    <xf numFmtId="0" fontId="8" fillId="5" borderId="0" xfId="0" applyFont="1" applyFill="1" applyAlignment="1">
      <alignment horizontal="left" vertical="top"/>
    </xf>
    <xf numFmtId="0" fontId="5" fillId="0" borderId="0" xfId="0" applyFont="1" applyAlignment="1">
      <alignment horizontal="left" vertical="top"/>
    </xf>
    <xf numFmtId="0" fontId="5" fillId="3" borderId="0" xfId="0" applyFont="1" applyFill="1" applyAlignment="1">
      <alignment horizontal="left" vertical="top"/>
    </xf>
    <xf numFmtId="0" fontId="11" fillId="0" borderId="0" xfId="0" applyFont="1" applyAlignment="1">
      <alignment horizontal="left" vertical="top"/>
    </xf>
    <xf numFmtId="0" fontId="7" fillId="0" borderId="0" xfId="0" applyFont="1" applyAlignment="1">
      <alignment horizontal="left" vertical="top"/>
    </xf>
    <xf numFmtId="0" fontId="5" fillId="0" borderId="0" xfId="0" applyFont="1" applyAlignment="1">
      <alignment horizontal="left" vertical="top" wrapText="1"/>
    </xf>
    <xf numFmtId="0" fontId="7" fillId="2" borderId="3" xfId="0" applyFont="1" applyFill="1" applyBorder="1" applyAlignment="1">
      <alignment horizontal="left" vertical="top"/>
    </xf>
    <xf numFmtId="0" fontId="7" fillId="2" borderId="4" xfId="0" applyFont="1" applyFill="1" applyBorder="1" applyAlignment="1">
      <alignment horizontal="left" vertical="top" wrapText="1"/>
    </xf>
    <xf numFmtId="0" fontId="5" fillId="6" borderId="1" xfId="0" applyFont="1" applyFill="1" applyBorder="1" applyAlignment="1">
      <alignment horizontal="left" vertical="top"/>
    </xf>
    <xf numFmtId="0" fontId="5" fillId="6" borderId="5" xfId="0" applyFont="1" applyFill="1" applyBorder="1" applyAlignment="1">
      <alignment horizontal="left" vertical="top"/>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4" borderId="9" xfId="0" applyFont="1" applyFill="1" applyBorder="1" applyAlignment="1">
      <alignment horizontal="left" vertical="top"/>
    </xf>
    <xf numFmtId="164" fontId="8" fillId="4" borderId="10" xfId="0" applyNumberFormat="1" applyFont="1" applyFill="1" applyBorder="1" applyAlignment="1">
      <alignment horizontal="left" vertical="top"/>
    </xf>
    <xf numFmtId="0" fontId="5" fillId="0" borderId="0" xfId="0" applyFont="1" applyAlignment="1">
      <alignment horizontal="center" vertical="top"/>
    </xf>
    <xf numFmtId="0" fontId="5" fillId="0" borderId="0" xfId="0" applyFont="1" applyAlignment="1">
      <alignment horizontal="center" vertical="top" wrapText="1"/>
    </xf>
    <xf numFmtId="0" fontId="7" fillId="2" borderId="3" xfId="0" applyFont="1" applyFill="1" applyBorder="1" applyAlignment="1">
      <alignment horizontal="center" vertical="top"/>
    </xf>
    <xf numFmtId="164" fontId="5" fillId="4" borderId="1" xfId="0" applyNumberFormat="1" applyFont="1" applyFill="1" applyBorder="1" applyAlignment="1">
      <alignment horizontal="center" vertical="top"/>
    </xf>
    <xf numFmtId="164" fontId="5" fillId="0" borderId="0" xfId="0" applyNumberFormat="1" applyFont="1" applyAlignment="1">
      <alignment horizontal="center" vertical="top"/>
    </xf>
    <xf numFmtId="164" fontId="5" fillId="0" borderId="8" xfId="0" applyNumberFormat="1" applyFont="1" applyBorder="1" applyAlignment="1">
      <alignment horizontal="center" vertical="top"/>
    </xf>
    <xf numFmtId="0" fontId="7" fillId="0" borderId="0" xfId="0" applyFont="1" applyAlignment="1">
      <alignment horizontal="left" vertical="top"/>
    </xf>
    <xf numFmtId="0" fontId="1" fillId="0" borderId="0" xfId="0" applyFont="1" applyAlignment="1">
      <alignment horizontal="center" vertical="center"/>
    </xf>
    <xf numFmtId="0" fontId="4" fillId="0" borderId="1"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0" borderId="11"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1" xfId="0" applyFont="1" applyBorder="1" applyAlignment="1">
      <alignment horizontal="left" vertical="top" wrapText="1"/>
    </xf>
    <xf numFmtId="0" fontId="6" fillId="0" borderId="14" xfId="0" applyFont="1" applyBorder="1" applyAlignment="1">
      <alignment horizontal="left" vertical="top"/>
    </xf>
    <xf numFmtId="0" fontId="6" fillId="0" borderId="11" xfId="0" applyFont="1" applyBorder="1" applyAlignment="1">
      <alignment horizontal="left" vertical="top"/>
    </xf>
    <xf numFmtId="0" fontId="10" fillId="0" borderId="15" xfId="0" applyFont="1" applyBorder="1" applyAlignment="1">
      <alignment horizontal="left" vertical="top" wrapText="1"/>
    </xf>
    <xf numFmtId="0" fontId="5" fillId="6" borderId="16" xfId="0" applyFont="1" applyFill="1" applyBorder="1" applyAlignment="1">
      <alignment horizontal="center" vertical="center"/>
    </xf>
    <xf numFmtId="164" fontId="5" fillId="6" borderId="16" xfId="0" applyNumberFormat="1" applyFont="1" applyFill="1" applyBorder="1" applyAlignment="1">
      <alignment horizontal="center" vertical="center"/>
    </xf>
    <xf numFmtId="0" fontId="5" fillId="6" borderId="8" xfId="0" applyFont="1" applyFill="1" applyBorder="1" applyAlignment="1">
      <alignment horizontal="center" vertical="center"/>
    </xf>
    <xf numFmtId="164" fontId="5" fillId="6" borderId="8" xfId="0" applyNumberFormat="1" applyFont="1" applyFill="1" applyBorder="1" applyAlignment="1">
      <alignment horizontal="center" vertical="center"/>
    </xf>
    <xf numFmtId="0" fontId="5" fillId="6" borderId="17" xfId="0" applyFont="1" applyFill="1" applyBorder="1" applyAlignment="1">
      <alignment horizontal="center" vertical="center"/>
    </xf>
    <xf numFmtId="164" fontId="5" fillId="6" borderId="17" xfId="0" applyNumberFormat="1"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P26"/>
  <sheetViews>
    <sheetView tabSelected="1" topLeftCell="A4" zoomScale="85" zoomScaleNormal="85" workbookViewId="0">
      <selection activeCell="L11" sqref="L11"/>
    </sheetView>
  </sheetViews>
  <sheetFormatPr defaultRowHeight="14.4" x14ac:dyDescent="0.25"/>
  <cols>
    <col min="1" max="2" width="8.796875" style="11"/>
    <col min="3" max="3" width="78.59765625" style="11" customWidth="1"/>
    <col min="4" max="4" width="8.796875" style="11"/>
    <col min="5" max="5" width="24.09765625" style="24" customWidth="1"/>
    <col min="6" max="6" width="21.5" style="24" customWidth="1"/>
    <col min="7" max="7" width="27.19921875" style="11" customWidth="1"/>
    <col min="8" max="8" width="17" style="11" customWidth="1"/>
    <col min="9" max="16384" width="8.796875" style="11"/>
  </cols>
  <sheetData>
    <row r="2" spans="2:16" x14ac:dyDescent="0.25">
      <c r="C2" s="12" t="s">
        <v>9</v>
      </c>
    </row>
    <row r="3" spans="2:16" x14ac:dyDescent="0.25">
      <c r="C3" s="13" t="s">
        <v>16</v>
      </c>
    </row>
    <row r="4" spans="2:16" x14ac:dyDescent="0.25">
      <c r="C4" s="30" t="s">
        <v>15</v>
      </c>
      <c r="D4" s="30"/>
      <c r="E4" s="30"/>
      <c r="F4" s="30"/>
      <c r="G4" s="30"/>
      <c r="H4" s="30"/>
    </row>
    <row r="5" spans="2:16" ht="72" x14ac:dyDescent="0.25">
      <c r="C5" s="15" t="s">
        <v>17</v>
      </c>
    </row>
    <row r="7" spans="2:16" x14ac:dyDescent="0.25">
      <c r="C7" s="14" t="s">
        <v>4</v>
      </c>
    </row>
    <row r="8" spans="2:16" ht="61.2" customHeight="1" x14ac:dyDescent="0.25">
      <c r="C8" s="15" t="s">
        <v>0</v>
      </c>
      <c r="D8" s="15"/>
      <c r="E8" s="25"/>
      <c r="F8" s="25"/>
      <c r="G8" s="15"/>
      <c r="H8" s="15"/>
      <c r="I8" s="15"/>
      <c r="J8" s="15"/>
      <c r="K8" s="15"/>
      <c r="L8" s="15"/>
      <c r="M8" s="15"/>
      <c r="N8" s="15"/>
      <c r="O8" s="15"/>
      <c r="P8" s="15"/>
    </row>
    <row r="9" spans="2:16" ht="35.4" customHeight="1" thickBot="1" x14ac:dyDescent="0.3">
      <c r="C9" s="11" t="s">
        <v>14</v>
      </c>
    </row>
    <row r="10" spans="2:16" ht="69.599999999999994" customHeight="1" x14ac:dyDescent="0.25">
      <c r="B10" s="11" t="s">
        <v>6</v>
      </c>
      <c r="C10" s="2" t="s">
        <v>22</v>
      </c>
      <c r="D10" s="16" t="s">
        <v>1</v>
      </c>
      <c r="E10" s="26" t="s">
        <v>2</v>
      </c>
      <c r="F10" s="26" t="s">
        <v>3</v>
      </c>
      <c r="G10" s="16" t="s">
        <v>5</v>
      </c>
      <c r="H10" s="17" t="s">
        <v>12</v>
      </c>
    </row>
    <row r="11" spans="2:16" ht="47.4" customHeight="1" x14ac:dyDescent="0.25">
      <c r="B11" s="18">
        <v>1</v>
      </c>
      <c r="C11" s="7" t="s">
        <v>30</v>
      </c>
      <c r="D11" s="42">
        <v>1</v>
      </c>
      <c r="E11" s="43">
        <v>0</v>
      </c>
      <c r="F11" s="43">
        <f>D11*E11</f>
        <v>0</v>
      </c>
      <c r="G11" s="18"/>
      <c r="H11" s="19"/>
    </row>
    <row r="12" spans="2:16" ht="18" customHeight="1" x14ac:dyDescent="0.25">
      <c r="B12" s="18">
        <v>2</v>
      </c>
      <c r="C12" s="7" t="s">
        <v>25</v>
      </c>
      <c r="D12" s="44"/>
      <c r="E12" s="45"/>
      <c r="F12" s="45"/>
      <c r="G12" s="18"/>
      <c r="H12" s="19"/>
    </row>
    <row r="13" spans="2:16" x14ac:dyDescent="0.25">
      <c r="B13" s="18">
        <v>3</v>
      </c>
      <c r="C13" s="7" t="s">
        <v>26</v>
      </c>
      <c r="D13" s="44"/>
      <c r="E13" s="45"/>
      <c r="F13" s="45"/>
      <c r="G13" s="18"/>
      <c r="H13" s="19"/>
    </row>
    <row r="14" spans="2:16" x14ac:dyDescent="0.25">
      <c r="B14" s="18">
        <v>4</v>
      </c>
      <c r="C14" s="7" t="s">
        <v>27</v>
      </c>
      <c r="D14" s="44"/>
      <c r="E14" s="45"/>
      <c r="F14" s="45"/>
      <c r="G14" s="18"/>
      <c r="H14" s="19"/>
    </row>
    <row r="15" spans="2:16" ht="21" customHeight="1" x14ac:dyDescent="0.25">
      <c r="B15" s="18">
        <v>6</v>
      </c>
      <c r="C15" s="7" t="s">
        <v>28</v>
      </c>
      <c r="D15" s="44"/>
      <c r="E15" s="45"/>
      <c r="F15" s="45"/>
      <c r="G15" s="18"/>
      <c r="H15" s="19"/>
    </row>
    <row r="16" spans="2:16" ht="38.4" customHeight="1" x14ac:dyDescent="0.25">
      <c r="B16" s="18">
        <v>7</v>
      </c>
      <c r="C16" s="7" t="s">
        <v>29</v>
      </c>
      <c r="D16" s="44"/>
      <c r="E16" s="45"/>
      <c r="F16" s="45"/>
      <c r="G16" s="18"/>
      <c r="H16" s="19"/>
    </row>
    <row r="17" spans="2:13" ht="15" thickBot="1" x14ac:dyDescent="0.3">
      <c r="B17" s="18">
        <v>8</v>
      </c>
      <c r="C17" s="8" t="s">
        <v>13</v>
      </c>
      <c r="D17" s="46"/>
      <c r="E17" s="47"/>
      <c r="F17" s="47"/>
      <c r="G17" s="20"/>
      <c r="H17" s="21"/>
    </row>
    <row r="18" spans="2:13" x14ac:dyDescent="0.25">
      <c r="E18" s="27">
        <f>SUM(E11:E17)</f>
        <v>0</v>
      </c>
      <c r="F18" s="27">
        <f>SUM(F11:F17)</f>
        <v>0</v>
      </c>
    </row>
    <row r="20" spans="2:13" ht="15" thickBot="1" x14ac:dyDescent="0.3"/>
    <row r="21" spans="2:13" ht="15" thickBot="1" x14ac:dyDescent="0.3">
      <c r="G21" s="22" t="s">
        <v>7</v>
      </c>
      <c r="H21" s="23">
        <f>F18</f>
        <v>0</v>
      </c>
      <c r="I21" s="9" t="s">
        <v>8</v>
      </c>
      <c r="J21" s="9"/>
      <c r="K21" s="9"/>
      <c r="L21" s="9"/>
      <c r="M21" s="9"/>
    </row>
    <row r="25" spans="2:13" x14ac:dyDescent="0.25">
      <c r="C25" s="9"/>
      <c r="E25" s="28"/>
      <c r="F25" s="29"/>
    </row>
    <row r="26" spans="2:13" x14ac:dyDescent="0.25">
      <c r="C26" s="10" t="s">
        <v>11</v>
      </c>
      <c r="E26" s="28"/>
      <c r="F26" s="29"/>
    </row>
  </sheetData>
  <mergeCells count="4">
    <mergeCell ref="C4:H4"/>
    <mergeCell ref="D11:D17"/>
    <mergeCell ref="E11:E17"/>
    <mergeCell ref="F11:F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19"/>
  <sheetViews>
    <sheetView workbookViewId="0">
      <selection activeCell="O8" sqref="O8"/>
    </sheetView>
  </sheetViews>
  <sheetFormatPr defaultRowHeight="13.8" x14ac:dyDescent="0.25"/>
  <cols>
    <col min="2" max="2" width="10.19921875" style="5" customWidth="1"/>
    <col min="12" max="12" width="16.296875" customWidth="1"/>
  </cols>
  <sheetData>
    <row r="2" spans="2:12" x14ac:dyDescent="0.25">
      <c r="B2" s="31" t="s">
        <v>10</v>
      </c>
      <c r="C2" s="31"/>
      <c r="D2" s="31"/>
      <c r="E2" s="31"/>
      <c r="F2" s="31"/>
      <c r="G2" s="31"/>
    </row>
    <row r="5" spans="2:12" ht="202.2" customHeight="1" x14ac:dyDescent="0.25">
      <c r="B5" s="6" t="s">
        <v>24</v>
      </c>
      <c r="C5" s="41" t="s">
        <v>23</v>
      </c>
      <c r="D5" s="41"/>
      <c r="E5" s="41"/>
      <c r="F5" s="41"/>
      <c r="G5" s="41"/>
      <c r="H5" s="41"/>
      <c r="I5" s="41"/>
      <c r="J5" s="41"/>
      <c r="K5" s="41"/>
      <c r="L5" s="41"/>
    </row>
    <row r="6" spans="2:12" s="3" customFormat="1" ht="120.6" customHeight="1" x14ac:dyDescent="0.25">
      <c r="B6" s="4">
        <v>1</v>
      </c>
      <c r="C6" s="32" t="s">
        <v>18</v>
      </c>
      <c r="D6" s="32"/>
      <c r="E6" s="32"/>
      <c r="F6" s="32"/>
      <c r="G6" s="32"/>
      <c r="H6" s="32"/>
      <c r="I6" s="32"/>
      <c r="J6" s="32"/>
      <c r="K6" s="32"/>
      <c r="L6" s="32"/>
    </row>
    <row r="7" spans="2:12" s="3" customFormat="1" ht="58.2" customHeight="1" x14ac:dyDescent="0.25">
      <c r="B7" s="4">
        <v>2</v>
      </c>
      <c r="C7" s="33" t="s">
        <v>21</v>
      </c>
      <c r="D7" s="34"/>
      <c r="E7" s="34"/>
      <c r="F7" s="34"/>
      <c r="G7" s="34"/>
      <c r="H7" s="34"/>
      <c r="I7" s="34"/>
      <c r="J7" s="34"/>
      <c r="K7" s="34"/>
      <c r="L7" s="35"/>
    </row>
    <row r="8" spans="2:12" s="3" customFormat="1" ht="233.4" customHeight="1" x14ac:dyDescent="0.25">
      <c r="B8" s="4">
        <v>3</v>
      </c>
      <c r="C8" s="36" t="s">
        <v>19</v>
      </c>
      <c r="D8" s="37"/>
      <c r="E8" s="37"/>
      <c r="F8" s="37"/>
      <c r="G8" s="37"/>
      <c r="H8" s="37"/>
      <c r="I8" s="37"/>
      <c r="J8" s="37"/>
      <c r="K8" s="37"/>
      <c r="L8" s="38"/>
    </row>
    <row r="9" spans="2:12" s="3" customFormat="1" ht="285" customHeight="1" x14ac:dyDescent="0.25">
      <c r="B9" s="4">
        <v>4</v>
      </c>
      <c r="C9" s="36" t="s">
        <v>20</v>
      </c>
      <c r="D9" s="39"/>
      <c r="E9" s="39"/>
      <c r="F9" s="39"/>
      <c r="G9" s="39"/>
      <c r="H9" s="39"/>
      <c r="I9" s="39"/>
      <c r="J9" s="39"/>
      <c r="K9" s="39"/>
      <c r="L9" s="40"/>
    </row>
    <row r="10" spans="2:12" s="3" customFormat="1" ht="35.4" customHeight="1" x14ac:dyDescent="0.25">
      <c r="B10" s="4"/>
    </row>
    <row r="11" spans="2:12" s="3" customFormat="1" ht="35.4" customHeight="1" x14ac:dyDescent="0.25">
      <c r="B11" s="4"/>
    </row>
    <row r="12" spans="2:12" s="3" customFormat="1" ht="36" customHeight="1" x14ac:dyDescent="0.25">
      <c r="B12" s="4"/>
    </row>
    <row r="13" spans="2:12" ht="40.200000000000003" customHeight="1" x14ac:dyDescent="0.25"/>
    <row r="14" spans="2:12" ht="54.6" customHeight="1" x14ac:dyDescent="0.25"/>
    <row r="15" spans="2:12" ht="46.8" customHeight="1" x14ac:dyDescent="0.25"/>
    <row r="16" spans="2:12" ht="50.4" customHeight="1" x14ac:dyDescent="0.25"/>
    <row r="17" spans="3:3" ht="34.200000000000003" customHeight="1" x14ac:dyDescent="0.25"/>
    <row r="18" spans="3:3" ht="48" customHeight="1" x14ac:dyDescent="0.25"/>
    <row r="19" spans="3:3" x14ac:dyDescent="0.25">
      <c r="C19" s="1"/>
    </row>
  </sheetData>
  <mergeCells count="6">
    <mergeCell ref="B2:G2"/>
    <mergeCell ref="C6:L6"/>
    <mergeCell ref="C7:L7"/>
    <mergeCell ref="C8:L8"/>
    <mergeCell ref="C9:L9"/>
    <mergeCell ref="C5:L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FORMULARZ</vt:lpstr>
      <vt:lpstr>WYMAGANIA</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Kuczmańska</dc:creator>
  <cp:lastModifiedBy>Kuczmańska Joanna (OIL)</cp:lastModifiedBy>
  <dcterms:created xsi:type="dcterms:W3CDTF">2024-04-05T07:29:13Z</dcterms:created>
  <dcterms:modified xsi:type="dcterms:W3CDTF">2025-06-26T09:58:21Z</dcterms:modified>
</cp:coreProperties>
</file>